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defaultThemeVersion="124226"/>
  <mc:AlternateContent xmlns:mc="http://schemas.openxmlformats.org/markup-compatibility/2006">
    <mc:Choice Requires="x15">
      <x15ac:absPath xmlns:x15ac="http://schemas.microsoft.com/office/spreadsheetml/2010/11/ac" url="Y:\1 Sekcja Organizacji\FOLDERY IMIENNE\KLOS Aleksandra\ola\2025\zamowienia_publ_ponizej_130tys\ubezpieczenia_komunikacyjne\"/>
    </mc:Choice>
  </mc:AlternateContent>
  <xr:revisionPtr revIDLastSave="0" documentId="13_ncr:1_{ABB4A683-D060-45C7-9380-F98A2263D869}" xr6:coauthVersionLast="47" xr6:coauthVersionMax="47" xr10:uidLastSave="{00000000-0000-0000-0000-000000000000}"/>
  <bookViews>
    <workbookView xWindow="-108" yWindow="-108" windowWidth="23256" windowHeight="12456" xr2:uid="{00000000-000D-0000-FFFF-FFFF00000000}"/>
  </bookViews>
  <sheets>
    <sheet name="WYKAZ FLOTY" sheetId="7" r:id="rId1"/>
  </sheets>
  <definedNames>
    <definedName name="_xlnm._FilterDatabase" localSheetId="0" hidden="1">'WYKAZ FLOTY'!$A$4:$AF$19</definedName>
    <definedName name="_xlnm.Print_Area" localSheetId="0">'WYKAZ FLOTY'!$A$1:$V$26</definedName>
    <definedName name="_xlnm.Print_Titles" localSheetId="0">'WYKAZ FLOTY'!$3:$4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22" i="7" l="1"/>
  <c r="T22" i="7"/>
  <c r="S22" i="7"/>
  <c r="U21" i="7"/>
  <c r="T21" i="7"/>
  <c r="S21" i="7"/>
  <c r="U20" i="7"/>
  <c r="T20" i="7"/>
  <c r="S20" i="7"/>
  <c r="U19" i="7"/>
  <c r="T19" i="7"/>
  <c r="S19" i="7"/>
  <c r="S18" i="7"/>
  <c r="U17" i="7"/>
  <c r="T17" i="7"/>
  <c r="U18" i="7"/>
  <c r="T18" i="7"/>
  <c r="S17" i="7"/>
  <c r="U16" i="7"/>
  <c r="T16" i="7"/>
  <c r="S16" i="7"/>
  <c r="U15" i="7"/>
  <c r="T15" i="7"/>
  <c r="S15" i="7"/>
  <c r="U14" i="7"/>
  <c r="T14" i="7"/>
  <c r="S14" i="7"/>
  <c r="S13" i="7"/>
  <c r="U13" i="7"/>
  <c r="T13" i="7"/>
  <c r="S12" i="7"/>
  <c r="U11" i="7"/>
  <c r="T11" i="7"/>
  <c r="S11" i="7"/>
  <c r="U10" i="7"/>
  <c r="S10" i="7"/>
  <c r="U9" i="7"/>
  <c r="T10" i="7"/>
  <c r="T9" i="7"/>
  <c r="S9" i="7"/>
  <c r="T8" i="7"/>
  <c r="T7" i="7"/>
  <c r="U6" i="7"/>
  <c r="T6" i="7"/>
  <c r="S6" i="7"/>
</calcChain>
</file>

<file path=xl/sharedStrings.xml><?xml version="1.0" encoding="utf-8"?>
<sst xmlns="http://schemas.openxmlformats.org/spreadsheetml/2006/main" count="218" uniqueCount="109">
  <si>
    <t>Lp.</t>
  </si>
  <si>
    <t>Nr rej.</t>
  </si>
  <si>
    <t>Marka</t>
  </si>
  <si>
    <t>Typ, model</t>
  </si>
  <si>
    <t>Rodzaj</t>
  </si>
  <si>
    <t>Pojemność</t>
  </si>
  <si>
    <t>Ład.</t>
  </si>
  <si>
    <t>DMC</t>
  </si>
  <si>
    <t>Liczba miejsc</t>
  </si>
  <si>
    <t xml:space="preserve">Rok prod. </t>
  </si>
  <si>
    <t>Nr nadwozia</t>
  </si>
  <si>
    <t>Rodzaj wartości</t>
  </si>
  <si>
    <t>Okres ubezpieczenia</t>
  </si>
  <si>
    <t>Ubezpieczający/
Ubezpieczony</t>
  </si>
  <si>
    <t xml:space="preserve"> OC</t>
  </si>
  <si>
    <t>AC</t>
  </si>
  <si>
    <t>NNW</t>
  </si>
  <si>
    <t>ASSISTANCE płatne</t>
  </si>
  <si>
    <t>SK197VP</t>
  </si>
  <si>
    <t>SKODA</t>
  </si>
  <si>
    <t>HYUNDAI</t>
  </si>
  <si>
    <t>ROOMSTER</t>
  </si>
  <si>
    <t>DACIA</t>
  </si>
  <si>
    <t>LOGAN MCV</t>
  </si>
  <si>
    <t>RENAULT</t>
  </si>
  <si>
    <t>FLUENCE LIFE 1.6</t>
  </si>
  <si>
    <t>RAPID SPACEBACK 
AMBITION</t>
  </si>
  <si>
    <t>SUPERB III LIMOUSINE
AMBITION</t>
  </si>
  <si>
    <t>I 20 ACTIVE</t>
  </si>
  <si>
    <t>SCALA</t>
  </si>
  <si>
    <t>KIA</t>
  </si>
  <si>
    <t>CEED</t>
  </si>
  <si>
    <t>OSOBOWY</t>
  </si>
  <si>
    <t>TMBNC25J0E5021113</t>
  </si>
  <si>
    <t>UU17SDCL551534106</t>
  </si>
  <si>
    <t>UU17SDCL551534109</t>
  </si>
  <si>
    <t>VF1LZVJ0855548426</t>
  </si>
  <si>
    <t>TMBEB6NH2H4506306</t>
  </si>
  <si>
    <t>TMBAB7NP8J7527564</t>
  </si>
  <si>
    <t>TMBER6NH6K4014820</t>
  </si>
  <si>
    <t>TMBER6NH3J4578956</t>
  </si>
  <si>
    <t>NLHB351CAKZ555361</t>
  </si>
  <si>
    <t>NLHB351CAKZ534536</t>
  </si>
  <si>
    <t>TMBER6NW9M3050203</t>
  </si>
  <si>
    <t>Okręgowy Inspektorat
 Pracy w Katowicach</t>
  </si>
  <si>
    <t>SK380TP</t>
  </si>
  <si>
    <t>SK570MH</t>
  </si>
  <si>
    <t>SK409KK</t>
  </si>
  <si>
    <t>SK082KE</t>
  </si>
  <si>
    <t>SK882FR</t>
  </si>
  <si>
    <t>SK881FR</t>
  </si>
  <si>
    <t>SK032CT</t>
  </si>
  <si>
    <t>SK196VP</t>
  </si>
  <si>
    <t>U5YH1512ANL147430</t>
  </si>
  <si>
    <t>U5YH1512ANL146980</t>
  </si>
  <si>
    <t>SK372PE</t>
  </si>
  <si>
    <t>SK702PE</t>
  </si>
  <si>
    <t>SK365RH</t>
  </si>
  <si>
    <t>SK782RH</t>
  </si>
  <si>
    <t>Wyposażenie dodatkowe</t>
  </si>
  <si>
    <t>Wartość wyposażenia dodatkowego</t>
  </si>
  <si>
    <t>Zabezpieczenia</t>
  </si>
  <si>
    <t>wyposażenie w ramach wersji (np. aluminiowe felgi, radio, centralny zamek, gumowe dywaniki itp), wyposażenie dodatkowe  (dodatkowe nakładki na progi oraz tylny zderzak, podłokietnik, blokada dźwignia zmiany biegów, pokrowce na fotele, owiewki na oknach przednich szyb, gumowa wykładzina bagazanika, zestaw siatek bagaznika)</t>
  </si>
  <si>
    <t>czujniki parkowania</t>
  </si>
  <si>
    <t>wyposazenier w ramach ewrsji (tj. radio, katalizator, alarm, czujniki parkowania, światła przeciwmgielne, dywaniki, regulowana kolumna kierownicy, centralny zamek)</t>
  </si>
  <si>
    <t>wyposażenie w ramach wersji (tj. radio, centralny zamek.klimatyzacja, regulowana kolumna kierownicy, czujniki parkowania, światła przeciwmgnielne</t>
  </si>
  <si>
    <t>wyposażenie w ramach wersji (tj. radio z systemen nawigacji, alarm, katalizator, czujniki parkowania, regulowana kolumna kierownicy, centralny zamek, światła przeciwmgielne, ogrzewane przednie siedzeni, klimatyzacja, dywaniki tekstylne superb 3,CB radio President wraz z anteną, podnośniki elektryczne szyb.ozdobne naładki na irc-ii)</t>
  </si>
  <si>
    <t>wyposażenie w ramach wersji (6x AirBag, elektryczne podnośniki szyb przednich, radio, klimatyzacja manualna, regulowana kolumna kierownicy, światła przeciwmgielne przednie, czujniki parkowania przód i tył, kamera cofania, gumowe dywaniki, felgi aluminiowe itp.)</t>
  </si>
  <si>
    <t>poduszki powietrzne kierowca + pasażer, elektryczne podnośniki szyb, radio fabryczne, klimatyzacja automatyczna dwustrefowa,regulowane elektrycznie i podgrzewane lusterka, regulowana kolumna kierownicy, światła przeciwmgielne przednie, czujniki parkowania tył, kamera cofania, felgi aluminiowe itp.</t>
  </si>
  <si>
    <t>poduszki powietrzne kierowca + pasażer, elektryczne podnośniki szyb, radio fabryczne, klimatyzacja automatyczna dwustrefowa,regulowane elektrycznie  lusterka, regulowana kolumna kierownicy, światła przeciwmgielne przednie, czujniki parkowania tył, kamera cofania, felgi aluminiowe itp.</t>
  </si>
  <si>
    <t>immobilizer, alarm, blokada skrzyni biegów</t>
  </si>
  <si>
    <t>immobilizer</t>
  </si>
  <si>
    <t xml:space="preserve">immobilizer, centralny zamek </t>
  </si>
  <si>
    <t>fabrycznie immobiliser z transponderem</t>
  </si>
  <si>
    <t>immobilizer, alarm</t>
  </si>
  <si>
    <t>alarm, immobiliser z transponderem</t>
  </si>
  <si>
    <t>immobilizer, centralny zamek</t>
  </si>
  <si>
    <t>alarm, immobiliser</t>
  </si>
  <si>
    <t>brutto</t>
  </si>
  <si>
    <t>Suma ubezpieczenia AC</t>
  </si>
  <si>
    <t>KAMIQ</t>
  </si>
  <si>
    <t>SK320XV</t>
  </si>
  <si>
    <t>SK321XV</t>
  </si>
  <si>
    <t>TMBGR6NW9P3088141</t>
  </si>
  <si>
    <t>TMBGR6NW1P3090529</t>
  </si>
  <si>
    <t>SK4E222</t>
  </si>
  <si>
    <t>SK222YK</t>
  </si>
  <si>
    <t xml:space="preserve">VW </t>
  </si>
  <si>
    <t>CADDY</t>
  </si>
  <si>
    <t>ARTEON</t>
  </si>
  <si>
    <t>SK8G434</t>
  </si>
  <si>
    <t>TOYOTA</t>
  </si>
  <si>
    <t>C-HR</t>
  </si>
  <si>
    <t>JTPAAAAA10R135193</t>
  </si>
  <si>
    <t>WV2ZZZSK8SX040760</t>
  </si>
  <si>
    <t>WYWZZZ3H2PE015101</t>
  </si>
  <si>
    <t>01.01.2025 - 31.12.2025</t>
  </si>
  <si>
    <t>16 km - zakup 27.06.2025</t>
  </si>
  <si>
    <t>Przebieg stan na dzień 30.06.2025</t>
  </si>
  <si>
    <t>Załącznik nr 3 do zapytania ofertowego nr KT-ROR-A.213.247.2025</t>
  </si>
  <si>
    <t>CLIMATRONIC, czujniki parkowania z przodu i z tyłu, Radio Bolero z 8 głośnikami, przyciemniane szyby tylne boczne i szyba pokrywy bagażnika + wyposażenie standardowe (koła aluminiowe 16'', elektryczne, podgrzewane lusterka boczne, centralny zamek, DRIVER ALERT, ESP, FRONT ASSIST, Hill hold control, kurtyny powietrzne i boczne poduszki z przodu, Lane Assist, zapasowe koło stalowe dojazdowe, skórzana kierownica wielofunkcyjna, relingi dachowe)</t>
  </si>
  <si>
    <t>poduszki powietrzne kierowca + pasażer, elektryczne podnośniki szyb, radio fabryczne, klimatyzacja automatyczna dwustrefowa,regulowane elektrycznie lusterka, regulowana kolumna kierownicy, czujniki parkowania, felgi aluminiowe itp.</t>
  </si>
  <si>
    <t>wyposażenie w ramach wersji (tj. radio, centralny zamek.klimatyzacja, regulowana kolumna kierownicy, czujniki parkowania, regulowane elektrycznie lusterka,poduszki powietrzne kierowca + pasażer,</t>
  </si>
  <si>
    <t>2400 (kwota zawarta w SU AC)</t>
  </si>
  <si>
    <t>autoalarm + immobiliser</t>
  </si>
  <si>
    <t xml:space="preserve"> immobiliser</t>
  </si>
  <si>
    <t>01.01.2026 - 31.12.2026</t>
  </si>
  <si>
    <t xml:space="preserve">27.06.2026-26.06.2027 </t>
  </si>
  <si>
    <t>nie dotyczy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</si>
</sst>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zł&quot;_-;\-* #,##0.00\ &quot;zł&quot;_-;_-* &quot;-&quot;??\ &quot;zł&quot;_-;_-@_-"/>
    <numFmt numFmtId="164" formatCode="#,##0\ &quot;zł&quot;"/>
  </numFmts>
  <fonts count="11" x14ac:knownFonts="1">
    <font>
      <sz val="11"/>
      <color theme="1"/>
      <name val="Calibri"/>
      <family val="2"/>
      <charset val="238"/>
      <scheme val="minor"/>
    </font>
    <font>
      <sz val="10"/>
      <name val="Arial"/>
      <family val="2"/>
      <charset val="238"/>
    </font>
    <font>
      <sz val="10"/>
      <name val="Arial"/>
      <family val="2"/>
      <charset val="238"/>
    </font>
    <font>
      <sz val="11"/>
      <color theme="1"/>
      <name val="Calibri"/>
      <family val="2"/>
      <charset val="238"/>
      <scheme val="minor"/>
    </font>
    <font>
      <sz val="10"/>
      <color theme="1"/>
      <name val="Calibri"/>
      <family val="2"/>
      <charset val="238"/>
      <scheme val="minor"/>
    </font>
    <font>
      <sz val="11"/>
      <color theme="1"/>
      <name val="Calibri"/>
      <family val="2"/>
      <scheme val="minor"/>
    </font>
    <font>
      <sz val="10"/>
      <color theme="1"/>
      <name val="Arial"/>
      <family val="2"/>
      <charset val="238"/>
    </font>
    <font>
      <sz val="8"/>
      <name val="Calibri"/>
      <family val="2"/>
      <charset val="238"/>
      <scheme val="minor"/>
    </font>
    <font>
      <b/>
      <sz val="10"/>
      <color theme="1"/>
      <name val="Arial"/>
      <family val="2"/>
      <charset val="238"/>
    </font>
    <font>
      <sz val="10"/>
      <color rgb="FF000000"/>
      <name val="Arial"/>
      <family val="2"/>
      <charset val="238"/>
    </font>
    <font>
      <sz val="10"/>
      <color rgb="FFFF0000"/>
      <name val="Arial"/>
      <family val="2"/>
      <charset val="238"/>
    </font>
  </fonts>
  <fills count="6">
    <fill>
      <patternFill patternType="none"/>
    </fill>
    <fill>
      <patternFill patternType="gray125"/>
    </fill>
    <fill>
      <patternFill patternType="solid">
        <fgColor theme="0"/>
        <bgColor indexed="64"/>
      </patternFill>
    </fill>
    <fill>
      <patternFill patternType="solid">
        <fgColor rgb="FF00B0F0"/>
        <bgColor indexed="64"/>
      </patternFill>
    </fill>
    <fill>
      <patternFill patternType="solid">
        <fgColor rgb="FFFFFFFF"/>
        <bgColor rgb="FFFFFFCC"/>
      </patternFill>
    </fill>
    <fill>
      <patternFill patternType="solid">
        <fgColor theme="0"/>
        <bgColor rgb="FFFFFFCC"/>
      </patternFill>
    </fill>
  </fills>
  <borders count="21">
    <border>
      <left/>
      <right/>
      <top/>
      <bottom/>
      <diagonal/>
    </border>
    <border>
      <left style="medium">
        <color rgb="FF002060"/>
      </left>
      <right style="thin">
        <color rgb="FF002060"/>
      </right>
      <top style="medium">
        <color rgb="FF002060"/>
      </top>
      <bottom style="thin">
        <color rgb="FF002060"/>
      </bottom>
      <diagonal/>
    </border>
    <border>
      <left style="thin">
        <color rgb="FF002060"/>
      </left>
      <right style="thin">
        <color rgb="FF002060"/>
      </right>
      <top style="medium">
        <color rgb="FF002060"/>
      </top>
      <bottom style="thin">
        <color rgb="FF002060"/>
      </bottom>
      <diagonal/>
    </border>
    <border>
      <left style="thin">
        <color rgb="FF002060"/>
      </left>
      <right style="medium">
        <color rgb="FF002060"/>
      </right>
      <top style="medium">
        <color rgb="FF002060"/>
      </top>
      <bottom style="thin">
        <color rgb="FF002060"/>
      </bottom>
      <diagonal/>
    </border>
    <border>
      <left style="medium">
        <color rgb="FF002060"/>
      </left>
      <right style="thin">
        <color rgb="FF002060"/>
      </right>
      <top style="thin">
        <color rgb="FF002060"/>
      </top>
      <bottom style="thin">
        <color rgb="FF002060"/>
      </bottom>
      <diagonal/>
    </border>
    <border>
      <left style="thin">
        <color rgb="FF002060"/>
      </left>
      <right style="thin">
        <color rgb="FF002060"/>
      </right>
      <top style="thin">
        <color rgb="FF002060"/>
      </top>
      <bottom style="thin">
        <color rgb="FF002060"/>
      </bottom>
      <diagonal/>
    </border>
    <border>
      <left style="thin">
        <color rgb="FF002060"/>
      </left>
      <right style="medium">
        <color rgb="FF002060"/>
      </right>
      <top style="thin">
        <color rgb="FF002060"/>
      </top>
      <bottom style="thin">
        <color rgb="FF002060"/>
      </bottom>
      <diagonal/>
    </border>
    <border>
      <left style="thin">
        <color rgb="FF002060"/>
      </left>
      <right/>
      <top style="medium">
        <color rgb="FF002060"/>
      </top>
      <bottom style="thin">
        <color rgb="FF002060"/>
      </bottom>
      <diagonal/>
    </border>
    <border>
      <left/>
      <right/>
      <top style="medium">
        <color rgb="FF002060"/>
      </top>
      <bottom style="thin">
        <color rgb="FF002060"/>
      </bottom>
      <diagonal/>
    </border>
    <border>
      <left style="thin">
        <color auto="1"/>
      </left>
      <right style="thin">
        <color auto="1"/>
      </right>
      <top/>
      <bottom style="thin">
        <color auto="1"/>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002060"/>
      </left>
      <right style="thin">
        <color rgb="FF002060"/>
      </right>
      <top style="thin">
        <color rgb="FF002060"/>
      </top>
      <bottom/>
      <diagonal/>
    </border>
    <border>
      <left style="medium">
        <color indexed="64"/>
      </left>
      <right/>
      <top/>
      <bottom/>
      <diagonal/>
    </border>
    <border>
      <left style="thin">
        <color rgb="FF002060"/>
      </left>
      <right style="thin">
        <color rgb="FF002060"/>
      </right>
      <top/>
      <bottom style="thin">
        <color rgb="FF002060"/>
      </bottom>
      <diagonal/>
    </border>
    <border>
      <left style="thin">
        <color indexed="64"/>
      </left>
      <right style="medium">
        <color indexed="64"/>
      </right>
      <top/>
      <bottom style="thin">
        <color indexed="64"/>
      </bottom>
      <diagonal/>
    </border>
    <border>
      <left style="thin">
        <color rgb="FF002060"/>
      </left>
      <right style="thin">
        <color rgb="FF002060"/>
      </right>
      <top style="thin">
        <color rgb="FF002060"/>
      </top>
      <bottom style="thin">
        <color indexed="64"/>
      </bottom>
      <diagonal/>
    </border>
    <border>
      <left style="thin">
        <color rgb="FF002060"/>
      </left>
      <right style="thin">
        <color rgb="FF002060"/>
      </right>
      <top style="medium">
        <color rgb="FF002060"/>
      </top>
      <bottom/>
      <diagonal/>
    </border>
    <border>
      <left style="thin">
        <color rgb="FF002060"/>
      </left>
      <right style="thin">
        <color rgb="FF002060"/>
      </right>
      <top/>
      <bottom style="thin">
        <color auto="1"/>
      </bottom>
      <diagonal/>
    </border>
  </borders>
  <cellStyleXfs count="11">
    <xf numFmtId="0" fontId="0" fillId="0" borderId="0"/>
    <xf numFmtId="0" fontId="1" fillId="0" borderId="0"/>
    <xf numFmtId="44" fontId="1" fillId="0" borderId="0" applyFont="0" applyFill="0" applyBorder="0" applyAlignment="0" applyProtection="0"/>
    <xf numFmtId="0" fontId="2" fillId="0" borderId="0"/>
    <xf numFmtId="44" fontId="2" fillId="0" borderId="0" applyFont="0" applyFill="0" applyBorder="0" applyAlignment="0" applyProtection="0"/>
    <xf numFmtId="0" fontId="5" fillId="0" borderId="0"/>
    <xf numFmtId="0" fontId="1" fillId="0" borderId="0"/>
    <xf numFmtId="44" fontId="1"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cellStyleXfs>
  <cellXfs count="81">
    <xf numFmtId="0" fontId="0" fillId="0" borderId="0" xfId="0"/>
    <xf numFmtId="0" fontId="4" fillId="2" borderId="0" xfId="0" applyFont="1" applyFill="1" applyAlignment="1">
      <alignment vertical="center"/>
    </xf>
    <xf numFmtId="0" fontId="4" fillId="2" borderId="0" xfId="0" applyFont="1" applyFill="1"/>
    <xf numFmtId="0" fontId="6" fillId="2" borderId="0" xfId="0" applyFont="1" applyFill="1"/>
    <xf numFmtId="164" fontId="1" fillId="2" borderId="0" xfId="4" quotePrefix="1" applyNumberFormat="1" applyFont="1" applyFill="1" applyBorder="1" applyAlignment="1">
      <alignment horizontal="center" vertical="center"/>
    </xf>
    <xf numFmtId="164" fontId="6" fillId="2" borderId="0" xfId="0" applyNumberFormat="1" applyFont="1" applyFill="1" applyAlignment="1">
      <alignment horizontal="center"/>
    </xf>
    <xf numFmtId="164" fontId="6" fillId="2" borderId="0" xfId="0" applyNumberFormat="1" applyFont="1" applyFill="1" applyAlignment="1">
      <alignment horizontal="center" vertical="center"/>
    </xf>
    <xf numFmtId="0" fontId="6" fillId="2" borderId="0" xfId="0" applyFont="1" applyFill="1" applyAlignment="1">
      <alignment vertical="center"/>
    </xf>
    <xf numFmtId="0" fontId="4" fillId="2" borderId="0" xfId="0" applyFont="1" applyFill="1" applyAlignment="1">
      <alignment wrapText="1"/>
    </xf>
    <xf numFmtId="0" fontId="4" fillId="2" borderId="15" xfId="0" applyFont="1" applyFill="1" applyBorder="1" applyAlignment="1">
      <alignment vertical="center"/>
    </xf>
    <xf numFmtId="0" fontId="6" fillId="2" borderId="0" xfId="0" applyFont="1" applyFill="1" applyAlignment="1">
      <alignment wrapText="1"/>
    </xf>
    <xf numFmtId="0" fontId="1" fillId="0" borderId="0" xfId="0" applyFont="1" applyAlignment="1">
      <alignment horizontal="right"/>
    </xf>
    <xf numFmtId="0" fontId="8" fillId="3" borderId="5" xfId="3" applyFont="1" applyFill="1" applyBorder="1" applyAlignment="1">
      <alignment horizontal="center" vertical="center"/>
    </xf>
    <xf numFmtId="0" fontId="8" fillId="3" borderId="5" xfId="3" applyFont="1" applyFill="1" applyBorder="1" applyAlignment="1">
      <alignment horizontal="center" vertical="center" wrapText="1"/>
    </xf>
    <xf numFmtId="0" fontId="9" fillId="4" borderId="4" xfId="6" applyFont="1" applyFill="1" applyBorder="1" applyAlignment="1">
      <alignment horizontal="center" vertical="center"/>
    </xf>
    <xf numFmtId="0" fontId="1" fillId="0" borderId="12" xfId="0" applyFont="1" applyBorder="1" applyAlignment="1">
      <alignment horizontal="center" vertical="center"/>
    </xf>
    <xf numFmtId="0" fontId="6" fillId="0" borderId="12" xfId="0" applyFont="1" applyBorder="1" applyAlignment="1">
      <alignment horizontal="center" vertical="center"/>
    </xf>
    <xf numFmtId="0" fontId="9" fillId="5" borderId="5" xfId="6" applyFont="1" applyFill="1" applyBorder="1" applyAlignment="1">
      <alignment horizontal="center" vertical="center"/>
    </xf>
    <xf numFmtId="3" fontId="6" fillId="0" borderId="12" xfId="0" applyNumberFormat="1" applyFont="1" applyBorder="1" applyAlignment="1">
      <alignment horizontal="center" vertical="center"/>
    </xf>
    <xf numFmtId="44" fontId="1" fillId="0" borderId="12" xfId="10" applyFont="1" applyBorder="1" applyAlignment="1">
      <alignment horizontal="center" vertical="center"/>
    </xf>
    <xf numFmtId="44" fontId="9" fillId="5" borderId="5" xfId="4" applyFont="1" applyFill="1" applyBorder="1" applyAlignment="1" applyProtection="1">
      <alignment horizontal="center" vertical="center"/>
    </xf>
    <xf numFmtId="49" fontId="9" fillId="5" borderId="5" xfId="4" applyNumberFormat="1" applyFont="1" applyFill="1" applyBorder="1" applyAlignment="1" applyProtection="1">
      <alignment horizontal="center" vertical="center" wrapText="1"/>
    </xf>
    <xf numFmtId="44" fontId="9" fillId="5" borderId="5" xfId="4" applyFont="1" applyFill="1" applyBorder="1" applyAlignment="1" applyProtection="1">
      <alignment horizontal="center" vertical="center" wrapText="1"/>
    </xf>
    <xf numFmtId="0" fontId="6" fillId="0" borderId="10" xfId="0" applyFont="1" applyBorder="1" applyAlignment="1">
      <alignment horizontal="center" vertical="center" wrapText="1"/>
    </xf>
    <xf numFmtId="0" fontId="6" fillId="0" borderId="12" xfId="0" applyFont="1" applyBorder="1" applyAlignment="1">
      <alignment horizontal="center" vertical="center" wrapText="1"/>
    </xf>
    <xf numFmtId="0" fontId="9" fillId="5" borderId="18" xfId="6" applyFont="1" applyFill="1" applyBorder="1" applyAlignment="1">
      <alignment horizontal="center" vertical="center"/>
    </xf>
    <xf numFmtId="44" fontId="9" fillId="5" borderId="18" xfId="4" applyFont="1" applyFill="1" applyBorder="1" applyAlignment="1" applyProtection="1">
      <alignment horizontal="center" vertical="center"/>
    </xf>
    <xf numFmtId="49" fontId="9" fillId="5" borderId="18" xfId="4" applyNumberFormat="1" applyFont="1" applyFill="1" applyBorder="1" applyAlignment="1" applyProtection="1">
      <alignment horizontal="center" vertical="center" wrapText="1"/>
    </xf>
    <xf numFmtId="44" fontId="9" fillId="5" borderId="18" xfId="4" applyFont="1" applyFill="1" applyBorder="1" applyAlignment="1" applyProtection="1">
      <alignment horizontal="center" vertical="center" wrapText="1"/>
    </xf>
    <xf numFmtId="0" fontId="6" fillId="2" borderId="9" xfId="0" applyFont="1" applyFill="1" applyBorder="1" applyAlignment="1">
      <alignment horizontal="center" vertical="center"/>
    </xf>
    <xf numFmtId="0" fontId="9" fillId="5" borderId="9" xfId="6" applyFont="1" applyFill="1" applyBorder="1" applyAlignment="1">
      <alignment horizontal="center" vertical="center"/>
    </xf>
    <xf numFmtId="3" fontId="6" fillId="2" borderId="9" xfId="0" applyNumberFormat="1" applyFont="1" applyFill="1" applyBorder="1" applyAlignment="1">
      <alignment horizontal="center" vertical="center"/>
    </xf>
    <xf numFmtId="44" fontId="1" fillId="2" borderId="9" xfId="10" applyFont="1" applyFill="1" applyBorder="1" applyAlignment="1">
      <alignment vertical="center"/>
    </xf>
    <xf numFmtId="44" fontId="9" fillId="5" borderId="16" xfId="4" applyFont="1" applyFill="1" applyBorder="1" applyAlignment="1" applyProtection="1">
      <alignment horizontal="center" vertical="center"/>
    </xf>
    <xf numFmtId="49" fontId="9" fillId="5" borderId="16" xfId="4" applyNumberFormat="1" applyFont="1" applyFill="1" applyBorder="1" applyAlignment="1" applyProtection="1">
      <alignment horizontal="center" vertical="center" wrapText="1"/>
    </xf>
    <xf numFmtId="44" fontId="9" fillId="5" borderId="16" xfId="4" applyFont="1" applyFill="1" applyBorder="1" applyAlignment="1" applyProtection="1">
      <alignment horizontal="center" vertical="center" wrapText="1"/>
    </xf>
    <xf numFmtId="0" fontId="6" fillId="2" borderId="17" xfId="0" applyFont="1" applyFill="1" applyBorder="1" applyAlignment="1">
      <alignment horizontal="center" vertical="center" wrapText="1"/>
    </xf>
    <xf numFmtId="0" fontId="6" fillId="2" borderId="12" xfId="0" applyFont="1" applyFill="1" applyBorder="1" applyAlignment="1">
      <alignment horizontal="center" vertical="center"/>
    </xf>
    <xf numFmtId="0" fontId="9" fillId="5" borderId="12" xfId="6" applyFont="1" applyFill="1" applyBorder="1" applyAlignment="1">
      <alignment horizontal="center" vertical="center"/>
    </xf>
    <xf numFmtId="44" fontId="1" fillId="5" borderId="12" xfId="4" applyFont="1" applyFill="1" applyBorder="1" applyAlignment="1" applyProtection="1">
      <alignment horizontal="center" vertical="center"/>
    </xf>
    <xf numFmtId="49" fontId="9" fillId="5" borderId="12" xfId="4" applyNumberFormat="1" applyFont="1" applyFill="1" applyBorder="1" applyAlignment="1" applyProtection="1">
      <alignment horizontal="center" vertical="center" wrapText="1"/>
    </xf>
    <xf numFmtId="44" fontId="9" fillId="5" borderId="12" xfId="4" applyFont="1" applyFill="1" applyBorder="1" applyAlignment="1" applyProtection="1">
      <alignment horizontal="center" vertical="center"/>
    </xf>
    <xf numFmtId="44" fontId="9" fillId="5" borderId="12" xfId="4" applyFont="1" applyFill="1" applyBorder="1" applyAlignment="1" applyProtection="1">
      <alignment horizontal="center" vertical="center" wrapText="1"/>
    </xf>
    <xf numFmtId="0" fontId="6" fillId="2" borderId="10" xfId="0" applyFont="1" applyFill="1" applyBorder="1" applyAlignment="1">
      <alignment horizontal="center" vertical="center" wrapText="1"/>
    </xf>
    <xf numFmtId="0" fontId="6" fillId="0" borderId="13" xfId="0" applyFont="1" applyBorder="1" applyAlignment="1">
      <alignment horizontal="center" vertical="center"/>
    </xf>
    <xf numFmtId="0" fontId="9" fillId="5" borderId="13" xfId="6" applyFont="1" applyFill="1" applyBorder="1" applyAlignment="1">
      <alignment horizontal="center" vertical="center"/>
    </xf>
    <xf numFmtId="0" fontId="6" fillId="2" borderId="13" xfId="0" applyFont="1" applyFill="1" applyBorder="1" applyAlignment="1">
      <alignment horizontal="center" vertical="center"/>
    </xf>
    <xf numFmtId="3" fontId="6" fillId="0" borderId="13" xfId="0" applyNumberFormat="1" applyFont="1" applyBorder="1" applyAlignment="1">
      <alignment horizontal="center" vertical="center"/>
    </xf>
    <xf numFmtId="44" fontId="1" fillId="5" borderId="13" xfId="4" applyFont="1" applyFill="1" applyBorder="1" applyAlignment="1" applyProtection="1">
      <alignment horizontal="center" vertical="center"/>
    </xf>
    <xf numFmtId="44" fontId="9" fillId="5" borderId="14" xfId="4" applyFont="1" applyFill="1" applyBorder="1" applyAlignment="1" applyProtection="1">
      <alignment horizontal="center" vertical="center"/>
    </xf>
    <xf numFmtId="49" fontId="9" fillId="5" borderId="14" xfId="4" applyNumberFormat="1" applyFont="1" applyFill="1" applyBorder="1" applyAlignment="1" applyProtection="1">
      <alignment horizontal="center" vertical="center" wrapText="1"/>
    </xf>
    <xf numFmtId="44" fontId="9" fillId="5" borderId="14" xfId="4" applyFont="1" applyFill="1" applyBorder="1" applyAlignment="1" applyProtection="1">
      <alignment horizontal="center" vertical="center" wrapText="1"/>
    </xf>
    <xf numFmtId="0" fontId="6" fillId="0" borderId="11" xfId="0" applyFont="1" applyBorder="1" applyAlignment="1">
      <alignment horizontal="center" vertical="center" wrapText="1"/>
    </xf>
    <xf numFmtId="3" fontId="6" fillId="2" borderId="12" xfId="0" applyNumberFormat="1" applyFont="1" applyFill="1" applyBorder="1" applyAlignment="1">
      <alignment horizontal="center" vertical="center"/>
    </xf>
    <xf numFmtId="0" fontId="6" fillId="2" borderId="5" xfId="0" applyFont="1" applyFill="1" applyBorder="1" applyAlignment="1">
      <alignment vertical="center" wrapText="1"/>
    </xf>
    <xf numFmtId="44" fontId="9" fillId="5" borderId="12" xfId="8" applyFont="1" applyFill="1" applyBorder="1" applyAlignment="1" applyProtection="1">
      <alignment horizontal="center" vertical="center" wrapText="1"/>
    </xf>
    <xf numFmtId="0" fontId="6" fillId="2" borderId="12" xfId="0" applyFont="1" applyFill="1" applyBorder="1" applyAlignment="1">
      <alignment vertical="center" wrapText="1"/>
    </xf>
    <xf numFmtId="44" fontId="9" fillId="5" borderId="14" xfId="8" applyFont="1" applyFill="1" applyBorder="1" applyAlignment="1" applyProtection="1">
      <alignment horizontal="center" vertical="center" wrapText="1"/>
    </xf>
    <xf numFmtId="49" fontId="9" fillId="5" borderId="12" xfId="8" applyNumberFormat="1" applyFont="1" applyFill="1" applyBorder="1" applyAlignment="1" applyProtection="1">
      <alignment horizontal="center" vertical="center" wrapText="1"/>
    </xf>
    <xf numFmtId="0" fontId="6" fillId="2" borderId="12" xfId="0" applyFont="1" applyFill="1" applyBorder="1" applyAlignment="1">
      <alignment horizontal="center" vertical="center" wrapText="1"/>
    </xf>
    <xf numFmtId="3" fontId="6" fillId="2" borderId="12" xfId="0" applyNumberFormat="1" applyFont="1" applyFill="1" applyBorder="1" applyAlignment="1">
      <alignment horizontal="center" vertical="center" wrapText="1"/>
    </xf>
    <xf numFmtId="0" fontId="6" fillId="2" borderId="12" xfId="0" applyFont="1" applyFill="1" applyBorder="1" applyAlignment="1">
      <alignment wrapText="1"/>
    </xf>
    <xf numFmtId="44" fontId="10" fillId="0" borderId="12" xfId="10" applyFont="1" applyBorder="1" applyAlignment="1">
      <alignment horizontal="center" vertical="center"/>
    </xf>
    <xf numFmtId="0" fontId="4" fillId="2" borderId="0" xfId="0" applyFont="1" applyFill="1" applyAlignment="1">
      <alignment horizontal="center"/>
    </xf>
    <xf numFmtId="0" fontId="8" fillId="3" borderId="7" xfId="0" applyFont="1" applyFill="1" applyBorder="1" applyAlignment="1">
      <alignment horizontal="center" vertical="center"/>
    </xf>
    <xf numFmtId="0" fontId="8" fillId="3" borderId="8" xfId="0" applyFont="1" applyFill="1" applyBorder="1" applyAlignment="1">
      <alignment horizontal="center" vertical="center"/>
    </xf>
    <xf numFmtId="44" fontId="8" fillId="3" borderId="2" xfId="4" applyFont="1" applyFill="1" applyBorder="1" applyAlignment="1">
      <alignment horizontal="center" vertical="center" wrapText="1"/>
    </xf>
    <xf numFmtId="44" fontId="8" fillId="3" borderId="5" xfId="4" applyFont="1" applyFill="1" applyBorder="1" applyAlignment="1">
      <alignment horizontal="center" vertical="center" wrapText="1"/>
    </xf>
    <xf numFmtId="0" fontId="8" fillId="3" borderId="3" xfId="0" applyFont="1" applyFill="1" applyBorder="1" applyAlignment="1">
      <alignment horizontal="center" vertical="center" wrapText="1"/>
    </xf>
    <xf numFmtId="0" fontId="8" fillId="3" borderId="6" xfId="0" applyFont="1" applyFill="1" applyBorder="1" applyAlignment="1">
      <alignment horizontal="center" vertical="center"/>
    </xf>
    <xf numFmtId="49" fontId="8" fillId="3" borderId="19" xfId="3" applyNumberFormat="1" applyFont="1" applyFill="1" applyBorder="1" applyAlignment="1">
      <alignment horizontal="center" vertical="center" wrapText="1"/>
    </xf>
    <xf numFmtId="49" fontId="8" fillId="3" borderId="20" xfId="3" applyNumberFormat="1" applyFont="1" applyFill="1" applyBorder="1" applyAlignment="1">
      <alignment horizontal="center" vertical="center" wrapText="1"/>
    </xf>
    <xf numFmtId="0" fontId="8" fillId="3" borderId="2" xfId="3" applyFont="1" applyFill="1" applyBorder="1" applyAlignment="1">
      <alignment horizontal="center" vertical="center"/>
    </xf>
    <xf numFmtId="0" fontId="8" fillId="3" borderId="5" xfId="3" applyFont="1" applyFill="1" applyBorder="1" applyAlignment="1">
      <alignment horizontal="center" vertical="center"/>
    </xf>
    <xf numFmtId="0" fontId="8" fillId="3" borderId="1" xfId="3" applyFont="1" applyFill="1" applyBorder="1" applyAlignment="1">
      <alignment horizontal="center" vertical="center"/>
    </xf>
    <xf numFmtId="0" fontId="8" fillId="3" borderId="4" xfId="3" applyFont="1" applyFill="1" applyBorder="1" applyAlignment="1">
      <alignment horizontal="center" vertical="center"/>
    </xf>
    <xf numFmtId="0" fontId="8" fillId="3" borderId="2" xfId="3" applyFont="1" applyFill="1" applyBorder="1" applyAlignment="1">
      <alignment horizontal="center" vertical="center" wrapText="1"/>
    </xf>
    <xf numFmtId="0" fontId="8" fillId="3" borderId="5" xfId="3" applyFont="1" applyFill="1" applyBorder="1" applyAlignment="1">
      <alignment horizontal="center" vertical="center" wrapText="1"/>
    </xf>
    <xf numFmtId="49" fontId="8" fillId="3" borderId="2" xfId="3" applyNumberFormat="1" applyFont="1" applyFill="1" applyBorder="1" applyAlignment="1">
      <alignment horizontal="center" vertical="center"/>
    </xf>
    <xf numFmtId="49" fontId="8" fillId="3" borderId="5" xfId="3" applyNumberFormat="1" applyFont="1" applyFill="1" applyBorder="1" applyAlignment="1">
      <alignment horizontal="center" vertical="center"/>
    </xf>
    <xf numFmtId="49" fontId="9" fillId="5" borderId="5" xfId="4" applyNumberFormat="1" applyFont="1" applyFill="1" applyBorder="1" applyAlignment="1" applyProtection="1">
      <alignment horizontal="center" wrapText="1"/>
    </xf>
  </cellXfs>
  <cellStyles count="11">
    <cellStyle name="Normalny" xfId="0" builtinId="0"/>
    <cellStyle name="Normalny 2" xfId="1" xr:uid="{00000000-0005-0000-0000-000001000000}"/>
    <cellStyle name="Normalny 3" xfId="3" xr:uid="{00000000-0005-0000-0000-000002000000}"/>
    <cellStyle name="Normalny 3 2" xfId="6" xr:uid="{00000000-0005-0000-0000-000003000000}"/>
    <cellStyle name="Normalny 5" xfId="5" xr:uid="{00000000-0005-0000-0000-000004000000}"/>
    <cellStyle name="Walutowy" xfId="10" builtinId="4"/>
    <cellStyle name="Walutowy 2" xfId="2" xr:uid="{00000000-0005-0000-0000-000006000000}"/>
    <cellStyle name="Walutowy 2 2" xfId="7" xr:uid="{00000000-0005-0000-0000-000007000000}"/>
    <cellStyle name="Walutowy 3" xfId="4" xr:uid="{00000000-0005-0000-0000-000008000000}"/>
    <cellStyle name="Walutowy 3 2" xfId="8" xr:uid="{00000000-0005-0000-0000-000009000000}"/>
    <cellStyle name="Walutowy 4" xfId="9" xr:uid="{00000000-0005-0000-0000-00000A000000}"/>
  </cellStyles>
  <dxfs count="0"/>
  <tableStyles count="0" defaultTableStyle="TableStyleMedium2" defaultPivotStyle="PivotStyleLight16"/>
  <colors>
    <mruColors>
      <color rgb="FFCCFFFF"/>
      <color rgb="FF101BFC"/>
      <color rgb="FF00FFCC"/>
      <color rgb="FF99CCFF"/>
      <color rgb="FFFFFFFF"/>
      <color rgb="FF00CCFF"/>
      <color rgb="FF66FFFF"/>
      <color rgb="FF11A2FB"/>
      <color rgb="FF11F0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26"/>
  <sheetViews>
    <sheetView tabSelected="1" view="pageBreakPreview" topLeftCell="F11" zoomScale="60" zoomScaleNormal="100" workbookViewId="0">
      <selection activeCell="R10" sqref="R10"/>
    </sheetView>
  </sheetViews>
  <sheetFormatPr defaultColWidth="9.109375" defaultRowHeight="13.8" x14ac:dyDescent="0.3"/>
  <cols>
    <col min="1" max="1" width="4.44140625" style="2" customWidth="1"/>
    <col min="2" max="2" width="9.109375" style="2"/>
    <col min="3" max="3" width="13.44140625" style="2" bestFit="1" customWidth="1"/>
    <col min="4" max="4" width="22.33203125" style="2" customWidth="1"/>
    <col min="5" max="5" width="19.33203125" style="2" customWidth="1"/>
    <col min="6" max="6" width="12.33203125" style="2" customWidth="1"/>
    <col min="7" max="10" width="9.109375" style="2"/>
    <col min="11" max="11" width="19.88671875" style="2" bestFit="1" customWidth="1"/>
    <col min="12" max="12" width="19.88671875" style="2" customWidth="1"/>
    <col min="13" max="13" width="20" style="2" customWidth="1"/>
    <col min="14" max="14" width="9.109375" style="2"/>
    <col min="15" max="15" width="36.5546875" style="8" customWidth="1"/>
    <col min="16" max="16" width="15.33203125" style="2" customWidth="1"/>
    <col min="17" max="17" width="12.88671875" style="8" customWidth="1"/>
    <col min="18" max="18" width="30" style="2" customWidth="1"/>
    <col min="19" max="20" width="20" style="2" bestFit="1" customWidth="1"/>
    <col min="21" max="21" width="21" style="2" customWidth="1"/>
    <col min="22" max="22" width="22.88671875" style="2" customWidth="1"/>
    <col min="23" max="16384" width="9.109375" style="2"/>
  </cols>
  <sheetData>
    <row r="1" spans="1:27" x14ac:dyDescent="0.3">
      <c r="S1" s="63" t="s">
        <v>99</v>
      </c>
      <c r="T1" s="63"/>
      <c r="U1" s="63"/>
    </row>
    <row r="2" spans="1:27" ht="14.4" thickBot="1" x14ac:dyDescent="0.35">
      <c r="A2" s="3"/>
      <c r="B2" s="3"/>
      <c r="C2" s="3"/>
      <c r="D2" s="3"/>
      <c r="E2" s="3"/>
      <c r="F2" s="3"/>
      <c r="G2" s="3"/>
      <c r="H2" s="3"/>
      <c r="I2" s="3"/>
      <c r="J2" s="3"/>
      <c r="K2" s="3"/>
      <c r="L2" s="3"/>
      <c r="M2" s="3"/>
      <c r="N2" s="3"/>
      <c r="O2" s="10"/>
      <c r="P2" s="3"/>
      <c r="Q2" s="10"/>
      <c r="R2" s="3"/>
      <c r="S2" s="3"/>
      <c r="T2" s="3"/>
      <c r="U2" s="3"/>
      <c r="V2" s="11"/>
    </row>
    <row r="3" spans="1:27" s="3" customFormat="1" ht="19.5" customHeight="1" x14ac:dyDescent="0.3">
      <c r="A3" s="74" t="s">
        <v>0</v>
      </c>
      <c r="B3" s="72" t="s">
        <v>1</v>
      </c>
      <c r="C3" s="72" t="s">
        <v>2</v>
      </c>
      <c r="D3" s="72" t="s">
        <v>3</v>
      </c>
      <c r="E3" s="72" t="s">
        <v>4</v>
      </c>
      <c r="F3" s="72" t="s">
        <v>5</v>
      </c>
      <c r="G3" s="72" t="s">
        <v>6</v>
      </c>
      <c r="H3" s="72" t="s">
        <v>7</v>
      </c>
      <c r="I3" s="76" t="s">
        <v>8</v>
      </c>
      <c r="J3" s="76" t="s">
        <v>9</v>
      </c>
      <c r="K3" s="78" t="s">
        <v>10</v>
      </c>
      <c r="L3" s="70" t="s">
        <v>98</v>
      </c>
      <c r="M3" s="66" t="s">
        <v>79</v>
      </c>
      <c r="N3" s="66" t="s">
        <v>11</v>
      </c>
      <c r="O3" s="66" t="s">
        <v>59</v>
      </c>
      <c r="P3" s="66" t="s">
        <v>60</v>
      </c>
      <c r="Q3" s="66" t="s">
        <v>61</v>
      </c>
      <c r="R3" s="64" t="s">
        <v>12</v>
      </c>
      <c r="S3" s="65"/>
      <c r="T3" s="65"/>
      <c r="U3" s="65"/>
      <c r="V3" s="68" t="s">
        <v>13</v>
      </c>
      <c r="W3" s="2"/>
      <c r="X3" s="2"/>
      <c r="Y3" s="2"/>
    </row>
    <row r="4" spans="1:27" s="3" customFormat="1" ht="19.5" customHeight="1" x14ac:dyDescent="0.3">
      <c r="A4" s="75"/>
      <c r="B4" s="73"/>
      <c r="C4" s="73"/>
      <c r="D4" s="73"/>
      <c r="E4" s="73"/>
      <c r="F4" s="73"/>
      <c r="G4" s="73"/>
      <c r="H4" s="73"/>
      <c r="I4" s="77"/>
      <c r="J4" s="77"/>
      <c r="K4" s="79"/>
      <c r="L4" s="71"/>
      <c r="M4" s="67"/>
      <c r="N4" s="67"/>
      <c r="O4" s="67"/>
      <c r="P4" s="67"/>
      <c r="Q4" s="67"/>
      <c r="R4" s="12" t="s">
        <v>14</v>
      </c>
      <c r="S4" s="13" t="s">
        <v>15</v>
      </c>
      <c r="T4" s="13" t="s">
        <v>16</v>
      </c>
      <c r="U4" s="13" t="s">
        <v>17</v>
      </c>
      <c r="V4" s="69"/>
      <c r="W4" s="2"/>
      <c r="X4" s="2"/>
      <c r="Y4" s="2"/>
    </row>
    <row r="5" spans="1:27" s="3" customFormat="1" ht="130.80000000000001" customHeight="1" x14ac:dyDescent="0.3">
      <c r="A5" s="14">
        <v>1</v>
      </c>
      <c r="B5" s="15" t="s">
        <v>51</v>
      </c>
      <c r="C5" s="15" t="s">
        <v>19</v>
      </c>
      <c r="D5" s="15" t="s">
        <v>21</v>
      </c>
      <c r="E5" s="16" t="s">
        <v>32</v>
      </c>
      <c r="F5" s="16">
        <v>1390</v>
      </c>
      <c r="G5" s="17">
        <v>530</v>
      </c>
      <c r="H5" s="17">
        <v>1664</v>
      </c>
      <c r="I5" s="16">
        <v>5</v>
      </c>
      <c r="J5" s="16">
        <v>2013</v>
      </c>
      <c r="K5" s="16" t="s">
        <v>33</v>
      </c>
      <c r="L5" s="18">
        <v>184012</v>
      </c>
      <c r="M5" s="62" t="s">
        <v>108</v>
      </c>
      <c r="N5" s="20" t="s">
        <v>78</v>
      </c>
      <c r="O5" s="21" t="s">
        <v>62</v>
      </c>
      <c r="P5" s="20">
        <v>3600</v>
      </c>
      <c r="Q5" s="22" t="s">
        <v>70</v>
      </c>
      <c r="R5" s="16" t="s">
        <v>106</v>
      </c>
      <c r="S5" s="16" t="s">
        <v>108</v>
      </c>
      <c r="T5" s="16" t="s">
        <v>106</v>
      </c>
      <c r="U5" s="16" t="s">
        <v>108</v>
      </c>
      <c r="V5" s="23" t="s">
        <v>44</v>
      </c>
      <c r="W5" s="2"/>
      <c r="X5" s="2"/>
      <c r="Y5" s="2"/>
      <c r="Z5" s="4"/>
      <c r="AA5" s="5"/>
    </row>
    <row r="6" spans="1:27" s="3" customFormat="1" ht="26.4" x14ac:dyDescent="0.3">
      <c r="A6" s="14">
        <v>2</v>
      </c>
      <c r="B6" s="15" t="s">
        <v>50</v>
      </c>
      <c r="C6" s="15" t="s">
        <v>22</v>
      </c>
      <c r="D6" s="15" t="s">
        <v>23</v>
      </c>
      <c r="E6" s="16" t="s">
        <v>32</v>
      </c>
      <c r="F6" s="16">
        <v>1461</v>
      </c>
      <c r="G6" s="17">
        <v>481</v>
      </c>
      <c r="H6" s="17">
        <v>1670</v>
      </c>
      <c r="I6" s="16">
        <v>5</v>
      </c>
      <c r="J6" s="16">
        <v>2014</v>
      </c>
      <c r="K6" s="16" t="s">
        <v>34</v>
      </c>
      <c r="L6" s="18">
        <v>204823</v>
      </c>
      <c r="M6" s="19">
        <v>19500</v>
      </c>
      <c r="N6" s="20" t="s">
        <v>78</v>
      </c>
      <c r="O6" s="21" t="s">
        <v>63</v>
      </c>
      <c r="P6" s="20">
        <v>0</v>
      </c>
      <c r="Q6" s="22" t="s">
        <v>71</v>
      </c>
      <c r="R6" s="16" t="s">
        <v>106</v>
      </c>
      <c r="S6" s="16" t="str">
        <f t="shared" ref="S6:S22" si="0">R6</f>
        <v>01.01.2026 - 31.12.2026</v>
      </c>
      <c r="T6" s="16" t="str">
        <f t="shared" ref="T6:T11" si="1">R6</f>
        <v>01.01.2026 - 31.12.2026</v>
      </c>
      <c r="U6" s="16" t="str">
        <f t="shared" ref="U6:U11" si="2">R6</f>
        <v>01.01.2026 - 31.12.2026</v>
      </c>
      <c r="V6" s="23" t="s">
        <v>44</v>
      </c>
      <c r="W6" s="2"/>
      <c r="X6" s="2"/>
      <c r="Y6" s="2"/>
      <c r="Z6" s="4"/>
      <c r="AA6" s="5"/>
    </row>
    <row r="7" spans="1:27" s="3" customFormat="1" ht="26.4" x14ac:dyDescent="0.3">
      <c r="A7" s="14">
        <v>3</v>
      </c>
      <c r="B7" s="15" t="s">
        <v>49</v>
      </c>
      <c r="C7" s="15" t="s">
        <v>22</v>
      </c>
      <c r="D7" s="15" t="s">
        <v>23</v>
      </c>
      <c r="E7" s="16" t="s">
        <v>32</v>
      </c>
      <c r="F7" s="16">
        <v>1461</v>
      </c>
      <c r="G7" s="17">
        <v>481</v>
      </c>
      <c r="H7" s="17">
        <v>1670</v>
      </c>
      <c r="I7" s="16">
        <v>5</v>
      </c>
      <c r="J7" s="16">
        <v>2014</v>
      </c>
      <c r="K7" s="16" t="s">
        <v>35</v>
      </c>
      <c r="L7" s="18">
        <v>170717</v>
      </c>
      <c r="M7" s="62" t="s">
        <v>108</v>
      </c>
      <c r="N7" s="20" t="s">
        <v>78</v>
      </c>
      <c r="O7" s="21" t="s">
        <v>63</v>
      </c>
      <c r="P7" s="20">
        <v>0</v>
      </c>
      <c r="Q7" s="22" t="s">
        <v>71</v>
      </c>
      <c r="R7" s="16" t="s">
        <v>106</v>
      </c>
      <c r="S7" s="16" t="s">
        <v>108</v>
      </c>
      <c r="T7" s="16" t="str">
        <f t="shared" si="1"/>
        <v>01.01.2026 - 31.12.2026</v>
      </c>
      <c r="U7" s="16" t="s">
        <v>108</v>
      </c>
      <c r="V7" s="23" t="s">
        <v>44</v>
      </c>
      <c r="W7" s="2"/>
      <c r="X7" s="2"/>
      <c r="Y7" s="2"/>
      <c r="Z7" s="4"/>
      <c r="AA7" s="5"/>
    </row>
    <row r="8" spans="1:27" s="3" customFormat="1" ht="66" x14ac:dyDescent="0.3">
      <c r="A8" s="14">
        <v>4</v>
      </c>
      <c r="B8" s="16" t="s">
        <v>48</v>
      </c>
      <c r="C8" s="16" t="s">
        <v>24</v>
      </c>
      <c r="D8" s="16" t="s">
        <v>25</v>
      </c>
      <c r="E8" s="16" t="s">
        <v>32</v>
      </c>
      <c r="F8" s="16">
        <v>1598</v>
      </c>
      <c r="G8" s="17">
        <v>453</v>
      </c>
      <c r="H8" s="17">
        <v>1712</v>
      </c>
      <c r="I8" s="16">
        <v>5</v>
      </c>
      <c r="J8" s="16">
        <v>2016</v>
      </c>
      <c r="K8" s="16" t="s">
        <v>36</v>
      </c>
      <c r="L8" s="18">
        <v>119229</v>
      </c>
      <c r="M8" s="62" t="s">
        <v>108</v>
      </c>
      <c r="N8" s="20" t="s">
        <v>78</v>
      </c>
      <c r="O8" s="21" t="s">
        <v>64</v>
      </c>
      <c r="P8" s="20">
        <v>0</v>
      </c>
      <c r="Q8" s="22" t="s">
        <v>72</v>
      </c>
      <c r="R8" s="16" t="s">
        <v>106</v>
      </c>
      <c r="S8" s="16" t="s">
        <v>108</v>
      </c>
      <c r="T8" s="16" t="str">
        <f t="shared" si="1"/>
        <v>01.01.2026 - 31.12.2026</v>
      </c>
      <c r="U8" s="16" t="s">
        <v>108</v>
      </c>
      <c r="V8" s="23" t="s">
        <v>44</v>
      </c>
      <c r="W8" s="2"/>
      <c r="X8" s="2"/>
      <c r="Y8" s="2"/>
      <c r="Z8" s="4"/>
      <c r="AA8" s="5"/>
    </row>
    <row r="9" spans="1:27" s="3" customFormat="1" ht="52.8" x14ac:dyDescent="0.3">
      <c r="A9" s="14">
        <v>5</v>
      </c>
      <c r="B9" s="16" t="s">
        <v>47</v>
      </c>
      <c r="C9" s="16" t="s">
        <v>19</v>
      </c>
      <c r="D9" s="24" t="s">
        <v>26</v>
      </c>
      <c r="E9" s="16" t="s">
        <v>32</v>
      </c>
      <c r="F9" s="16">
        <v>1197</v>
      </c>
      <c r="G9" s="17">
        <v>535</v>
      </c>
      <c r="H9" s="17">
        <v>1640</v>
      </c>
      <c r="I9" s="16">
        <v>5</v>
      </c>
      <c r="J9" s="16">
        <v>2016</v>
      </c>
      <c r="K9" s="16" t="s">
        <v>37</v>
      </c>
      <c r="L9" s="18">
        <v>137658</v>
      </c>
      <c r="M9" s="19">
        <v>31200</v>
      </c>
      <c r="N9" s="20" t="s">
        <v>78</v>
      </c>
      <c r="O9" s="21" t="s">
        <v>65</v>
      </c>
      <c r="P9" s="20">
        <v>0</v>
      </c>
      <c r="Q9" s="22" t="s">
        <v>73</v>
      </c>
      <c r="R9" s="16" t="s">
        <v>106</v>
      </c>
      <c r="S9" s="16" t="str">
        <f t="shared" si="0"/>
        <v>01.01.2026 - 31.12.2026</v>
      </c>
      <c r="T9" s="16" t="str">
        <f t="shared" si="1"/>
        <v>01.01.2026 - 31.12.2026</v>
      </c>
      <c r="U9" s="16" t="str">
        <f t="shared" si="2"/>
        <v>01.01.2026 - 31.12.2026</v>
      </c>
      <c r="V9" s="23" t="s">
        <v>44</v>
      </c>
      <c r="W9" s="2"/>
      <c r="X9" s="2"/>
      <c r="Y9" s="2"/>
      <c r="Z9" s="4"/>
      <c r="AA9" s="5"/>
    </row>
    <row r="10" spans="1:27" s="3" customFormat="1" ht="119.4" x14ac:dyDescent="0.3">
      <c r="A10" s="14">
        <v>6</v>
      </c>
      <c r="B10" s="16" t="s">
        <v>46</v>
      </c>
      <c r="C10" s="16" t="s">
        <v>19</v>
      </c>
      <c r="D10" s="24" t="s">
        <v>27</v>
      </c>
      <c r="E10" s="16" t="s">
        <v>32</v>
      </c>
      <c r="F10" s="16">
        <v>1395</v>
      </c>
      <c r="G10" s="17">
        <v>628</v>
      </c>
      <c r="H10" s="17">
        <v>1988</v>
      </c>
      <c r="I10" s="16">
        <v>5</v>
      </c>
      <c r="J10" s="16">
        <v>2017</v>
      </c>
      <c r="K10" s="16" t="s">
        <v>38</v>
      </c>
      <c r="L10" s="18">
        <v>150960</v>
      </c>
      <c r="M10" s="19">
        <v>53600</v>
      </c>
      <c r="N10" s="20" t="s">
        <v>78</v>
      </c>
      <c r="O10" s="80" t="s">
        <v>66</v>
      </c>
      <c r="P10" s="20">
        <v>0</v>
      </c>
      <c r="Q10" s="22" t="s">
        <v>74</v>
      </c>
      <c r="R10" s="16" t="s">
        <v>106</v>
      </c>
      <c r="S10" s="16" t="str">
        <f t="shared" si="0"/>
        <v>01.01.2026 - 31.12.2026</v>
      </c>
      <c r="T10" s="16" t="str">
        <f t="shared" si="1"/>
        <v>01.01.2026 - 31.12.2026</v>
      </c>
      <c r="U10" s="16" t="str">
        <f t="shared" si="2"/>
        <v>01.01.2026 - 31.12.2026</v>
      </c>
      <c r="V10" s="23" t="s">
        <v>44</v>
      </c>
      <c r="W10" s="2"/>
      <c r="X10" s="2"/>
      <c r="Y10" s="2"/>
      <c r="Z10" s="4"/>
      <c r="AA10" s="5"/>
    </row>
    <row r="11" spans="1:27" s="3" customFormat="1" ht="52.8" x14ac:dyDescent="0.3">
      <c r="A11" s="14">
        <v>7</v>
      </c>
      <c r="B11" s="16" t="s">
        <v>55</v>
      </c>
      <c r="C11" s="16" t="s">
        <v>19</v>
      </c>
      <c r="D11" s="24" t="s">
        <v>26</v>
      </c>
      <c r="E11" s="16" t="s">
        <v>32</v>
      </c>
      <c r="F11" s="16">
        <v>1000</v>
      </c>
      <c r="G11" s="17">
        <v>502</v>
      </c>
      <c r="H11" s="17">
        <v>1655</v>
      </c>
      <c r="I11" s="16">
        <v>5</v>
      </c>
      <c r="J11" s="16">
        <v>2018</v>
      </c>
      <c r="K11" s="16" t="s">
        <v>39</v>
      </c>
      <c r="L11" s="18">
        <v>79812</v>
      </c>
      <c r="M11" s="19">
        <v>35700</v>
      </c>
      <c r="N11" s="20" t="s">
        <v>78</v>
      </c>
      <c r="O11" s="21" t="s">
        <v>65</v>
      </c>
      <c r="P11" s="20">
        <v>0</v>
      </c>
      <c r="Q11" s="22" t="s">
        <v>75</v>
      </c>
      <c r="R11" s="16" t="s">
        <v>106</v>
      </c>
      <c r="S11" s="16" t="str">
        <f t="shared" si="0"/>
        <v>01.01.2026 - 31.12.2026</v>
      </c>
      <c r="T11" s="16" t="str">
        <f t="shared" si="1"/>
        <v>01.01.2026 - 31.12.2026</v>
      </c>
      <c r="U11" s="16" t="str">
        <f t="shared" si="2"/>
        <v>01.01.2026 - 31.12.2026</v>
      </c>
      <c r="V11" s="23" t="s">
        <v>44</v>
      </c>
      <c r="W11" s="2"/>
      <c r="X11" s="2"/>
      <c r="Y11" s="2"/>
      <c r="Z11" s="4"/>
      <c r="AA11" s="5"/>
    </row>
    <row r="12" spans="1:27" s="3" customFormat="1" ht="52.8" x14ac:dyDescent="0.3">
      <c r="A12" s="14">
        <v>8</v>
      </c>
      <c r="B12" s="16" t="s">
        <v>56</v>
      </c>
      <c r="C12" s="16" t="s">
        <v>19</v>
      </c>
      <c r="D12" s="24" t="s">
        <v>26</v>
      </c>
      <c r="E12" s="16" t="s">
        <v>32</v>
      </c>
      <c r="F12" s="16">
        <v>1000</v>
      </c>
      <c r="G12" s="17">
        <v>502</v>
      </c>
      <c r="H12" s="17">
        <v>1645</v>
      </c>
      <c r="I12" s="16">
        <v>5</v>
      </c>
      <c r="J12" s="16">
        <v>2018</v>
      </c>
      <c r="K12" s="16" t="s">
        <v>40</v>
      </c>
      <c r="L12" s="18">
        <v>74058</v>
      </c>
      <c r="M12" s="19">
        <v>36100</v>
      </c>
      <c r="N12" s="20" t="s">
        <v>78</v>
      </c>
      <c r="O12" s="21" t="s">
        <v>65</v>
      </c>
      <c r="P12" s="20">
        <v>0</v>
      </c>
      <c r="Q12" s="22" t="s">
        <v>75</v>
      </c>
      <c r="R12" s="16" t="s">
        <v>106</v>
      </c>
      <c r="S12" s="16" t="str">
        <f t="shared" si="0"/>
        <v>01.01.2026 - 31.12.2026</v>
      </c>
      <c r="T12" s="16" t="s">
        <v>96</v>
      </c>
      <c r="U12" s="16" t="s">
        <v>96</v>
      </c>
      <c r="V12" s="23" t="s">
        <v>44</v>
      </c>
      <c r="W12" s="2"/>
      <c r="X12" s="2"/>
      <c r="Y12" s="2"/>
      <c r="Z12" s="4"/>
      <c r="AA12" s="5"/>
    </row>
    <row r="13" spans="1:27" s="3" customFormat="1" ht="92.4" x14ac:dyDescent="0.3">
      <c r="A13" s="14">
        <v>9</v>
      </c>
      <c r="B13" s="16" t="s">
        <v>57</v>
      </c>
      <c r="C13" s="16" t="s">
        <v>20</v>
      </c>
      <c r="D13" s="16" t="s">
        <v>28</v>
      </c>
      <c r="E13" s="16" t="s">
        <v>32</v>
      </c>
      <c r="F13" s="16">
        <v>1368</v>
      </c>
      <c r="G13" s="17">
        <v>491</v>
      </c>
      <c r="H13" s="17">
        <v>1620</v>
      </c>
      <c r="I13" s="16">
        <v>5</v>
      </c>
      <c r="J13" s="16">
        <v>2019</v>
      </c>
      <c r="K13" s="16" t="s">
        <v>41</v>
      </c>
      <c r="L13" s="18">
        <v>57760</v>
      </c>
      <c r="M13" s="19">
        <v>49600</v>
      </c>
      <c r="N13" s="20" t="s">
        <v>78</v>
      </c>
      <c r="O13" s="21" t="s">
        <v>67</v>
      </c>
      <c r="P13" s="20">
        <v>0</v>
      </c>
      <c r="Q13" s="22" t="s">
        <v>76</v>
      </c>
      <c r="R13" s="16" t="s">
        <v>106</v>
      </c>
      <c r="S13" s="16" t="str">
        <f t="shared" si="0"/>
        <v>01.01.2026 - 31.12.2026</v>
      </c>
      <c r="T13" s="16" t="str">
        <f t="shared" ref="T13:T22" si="3">R13</f>
        <v>01.01.2026 - 31.12.2026</v>
      </c>
      <c r="U13" s="16" t="str">
        <f t="shared" ref="U13:U22" si="4">R13</f>
        <v>01.01.2026 - 31.12.2026</v>
      </c>
      <c r="V13" s="23" t="s">
        <v>44</v>
      </c>
      <c r="W13" s="2"/>
      <c r="X13" s="2"/>
      <c r="Y13" s="2"/>
      <c r="Z13" s="4"/>
      <c r="AA13" s="5"/>
    </row>
    <row r="14" spans="1:27" s="3" customFormat="1" ht="92.4" x14ac:dyDescent="0.3">
      <c r="A14" s="14">
        <v>10</v>
      </c>
      <c r="B14" s="16" t="s">
        <v>58</v>
      </c>
      <c r="C14" s="16" t="s">
        <v>20</v>
      </c>
      <c r="D14" s="16" t="s">
        <v>28</v>
      </c>
      <c r="E14" s="16" t="s">
        <v>32</v>
      </c>
      <c r="F14" s="16">
        <v>1368</v>
      </c>
      <c r="G14" s="25">
        <v>494</v>
      </c>
      <c r="H14" s="25">
        <v>1620</v>
      </c>
      <c r="I14" s="16">
        <v>5</v>
      </c>
      <c r="J14" s="16">
        <v>2019</v>
      </c>
      <c r="K14" s="16" t="s">
        <v>42</v>
      </c>
      <c r="L14" s="18">
        <v>66385</v>
      </c>
      <c r="M14" s="19">
        <v>49000</v>
      </c>
      <c r="N14" s="26" t="s">
        <v>78</v>
      </c>
      <c r="O14" s="27" t="s">
        <v>67</v>
      </c>
      <c r="P14" s="26">
        <v>0</v>
      </c>
      <c r="Q14" s="28" t="s">
        <v>76</v>
      </c>
      <c r="R14" s="16" t="s">
        <v>106</v>
      </c>
      <c r="S14" s="16" t="str">
        <f t="shared" si="0"/>
        <v>01.01.2026 - 31.12.2026</v>
      </c>
      <c r="T14" s="16" t="str">
        <f t="shared" si="3"/>
        <v>01.01.2026 - 31.12.2026</v>
      </c>
      <c r="U14" s="16" t="str">
        <f t="shared" si="4"/>
        <v>01.01.2026 - 31.12.2026</v>
      </c>
      <c r="V14" s="23" t="s">
        <v>44</v>
      </c>
      <c r="W14" s="2"/>
      <c r="X14" s="2"/>
      <c r="Y14" s="2"/>
      <c r="Z14" s="4"/>
      <c r="AA14" s="5"/>
    </row>
    <row r="15" spans="1:27" s="7" customFormat="1" ht="118.8" x14ac:dyDescent="0.3">
      <c r="A15" s="14">
        <v>11</v>
      </c>
      <c r="B15" s="29" t="s">
        <v>45</v>
      </c>
      <c r="C15" s="29" t="s">
        <v>19</v>
      </c>
      <c r="D15" s="29" t="s">
        <v>29</v>
      </c>
      <c r="E15" s="29" t="s">
        <v>32</v>
      </c>
      <c r="F15" s="29">
        <v>999</v>
      </c>
      <c r="G15" s="30">
        <v>476</v>
      </c>
      <c r="H15" s="30">
        <v>1660</v>
      </c>
      <c r="I15" s="29">
        <v>5</v>
      </c>
      <c r="J15" s="29">
        <v>2020</v>
      </c>
      <c r="K15" s="29" t="s">
        <v>43</v>
      </c>
      <c r="L15" s="31">
        <v>77159</v>
      </c>
      <c r="M15" s="32">
        <v>51700</v>
      </c>
      <c r="N15" s="33" t="s">
        <v>78</v>
      </c>
      <c r="O15" s="34" t="s">
        <v>68</v>
      </c>
      <c r="P15" s="33">
        <v>0</v>
      </c>
      <c r="Q15" s="35" t="s">
        <v>76</v>
      </c>
      <c r="R15" s="16" t="s">
        <v>106</v>
      </c>
      <c r="S15" s="16" t="str">
        <f t="shared" si="0"/>
        <v>01.01.2026 - 31.12.2026</v>
      </c>
      <c r="T15" s="16" t="str">
        <f t="shared" si="3"/>
        <v>01.01.2026 - 31.12.2026</v>
      </c>
      <c r="U15" s="16" t="str">
        <f t="shared" si="4"/>
        <v>01.01.2026 - 31.12.2026</v>
      </c>
      <c r="V15" s="36" t="s">
        <v>44</v>
      </c>
      <c r="W15" s="1"/>
      <c r="X15" s="1"/>
      <c r="Y15" s="1"/>
      <c r="Z15" s="4"/>
      <c r="AA15" s="6"/>
    </row>
    <row r="16" spans="1:27" s="7" customFormat="1" ht="105.6" x14ac:dyDescent="0.3">
      <c r="A16" s="14">
        <v>12</v>
      </c>
      <c r="B16" s="37" t="s">
        <v>52</v>
      </c>
      <c r="C16" s="16" t="s">
        <v>30</v>
      </c>
      <c r="D16" s="16" t="s">
        <v>31</v>
      </c>
      <c r="E16" s="16" t="s">
        <v>32</v>
      </c>
      <c r="F16" s="16">
        <v>998</v>
      </c>
      <c r="G16" s="38">
        <v>577</v>
      </c>
      <c r="H16" s="38">
        <v>1800</v>
      </c>
      <c r="I16" s="16">
        <v>5</v>
      </c>
      <c r="J16" s="37">
        <v>2021</v>
      </c>
      <c r="K16" s="16" t="s">
        <v>54</v>
      </c>
      <c r="L16" s="18">
        <v>64221</v>
      </c>
      <c r="M16" s="39">
        <v>56900</v>
      </c>
      <c r="N16" s="20" t="s">
        <v>78</v>
      </c>
      <c r="O16" s="40" t="s">
        <v>69</v>
      </c>
      <c r="P16" s="41">
        <v>0</v>
      </c>
      <c r="Q16" s="42" t="s">
        <v>77</v>
      </c>
      <c r="R16" s="16" t="s">
        <v>106</v>
      </c>
      <c r="S16" s="16" t="str">
        <f t="shared" si="0"/>
        <v>01.01.2026 - 31.12.2026</v>
      </c>
      <c r="T16" s="16" t="str">
        <f t="shared" si="3"/>
        <v>01.01.2026 - 31.12.2026</v>
      </c>
      <c r="U16" s="16" t="str">
        <f t="shared" si="4"/>
        <v>01.01.2026 - 31.12.2026</v>
      </c>
      <c r="V16" s="43" t="s">
        <v>44</v>
      </c>
      <c r="W16" s="9"/>
      <c r="X16" s="1"/>
      <c r="Y16" s="1"/>
      <c r="Z16" s="4"/>
      <c r="AA16" s="6"/>
    </row>
    <row r="17" spans="1:27" s="7" customFormat="1" ht="105.6" x14ac:dyDescent="0.3">
      <c r="A17" s="14">
        <v>13</v>
      </c>
      <c r="B17" s="44" t="s">
        <v>18</v>
      </c>
      <c r="C17" s="44" t="s">
        <v>30</v>
      </c>
      <c r="D17" s="44" t="s">
        <v>31</v>
      </c>
      <c r="E17" s="44" t="s">
        <v>32</v>
      </c>
      <c r="F17" s="44">
        <v>998</v>
      </c>
      <c r="G17" s="45">
        <v>577</v>
      </c>
      <c r="H17" s="45">
        <v>1800</v>
      </c>
      <c r="I17" s="44">
        <v>5</v>
      </c>
      <c r="J17" s="46">
        <v>2021</v>
      </c>
      <c r="K17" s="44" t="s">
        <v>53</v>
      </c>
      <c r="L17" s="47">
        <v>52902</v>
      </c>
      <c r="M17" s="48">
        <v>58100</v>
      </c>
      <c r="N17" s="49" t="s">
        <v>78</v>
      </c>
      <c r="O17" s="50" t="s">
        <v>69</v>
      </c>
      <c r="P17" s="49">
        <v>0</v>
      </c>
      <c r="Q17" s="51" t="s">
        <v>77</v>
      </c>
      <c r="R17" s="16" t="s">
        <v>106</v>
      </c>
      <c r="S17" s="16" t="str">
        <f t="shared" si="0"/>
        <v>01.01.2026 - 31.12.2026</v>
      </c>
      <c r="T17" s="16" t="str">
        <f t="shared" si="3"/>
        <v>01.01.2026 - 31.12.2026</v>
      </c>
      <c r="U17" s="16" t="str">
        <f t="shared" si="4"/>
        <v>01.01.2026 - 31.12.2026</v>
      </c>
      <c r="V17" s="52" t="s">
        <v>44</v>
      </c>
      <c r="W17" s="9"/>
      <c r="X17" s="1"/>
      <c r="Y17" s="1"/>
      <c r="Z17" s="4"/>
      <c r="AA17" s="6"/>
    </row>
    <row r="18" spans="1:27" ht="171.6" x14ac:dyDescent="0.3">
      <c r="A18" s="14">
        <v>14</v>
      </c>
      <c r="B18" s="37" t="s">
        <v>81</v>
      </c>
      <c r="C18" s="37" t="s">
        <v>19</v>
      </c>
      <c r="D18" s="37" t="s">
        <v>80</v>
      </c>
      <c r="E18" s="16" t="s">
        <v>32</v>
      </c>
      <c r="F18" s="37">
        <v>999</v>
      </c>
      <c r="G18" s="37">
        <v>529</v>
      </c>
      <c r="H18" s="37">
        <v>1726</v>
      </c>
      <c r="I18" s="37">
        <v>5</v>
      </c>
      <c r="J18" s="37">
        <v>2023</v>
      </c>
      <c r="K18" s="37" t="s">
        <v>83</v>
      </c>
      <c r="L18" s="53">
        <v>35243</v>
      </c>
      <c r="M18" s="48">
        <v>76700</v>
      </c>
      <c r="N18" s="49" t="s">
        <v>78</v>
      </c>
      <c r="O18" s="54" t="s">
        <v>100</v>
      </c>
      <c r="P18" s="49">
        <v>0</v>
      </c>
      <c r="Q18" s="55" t="s">
        <v>77</v>
      </c>
      <c r="R18" s="16" t="s">
        <v>106</v>
      </c>
      <c r="S18" s="16" t="str">
        <f t="shared" si="0"/>
        <v>01.01.2026 - 31.12.2026</v>
      </c>
      <c r="T18" s="16" t="str">
        <f t="shared" si="3"/>
        <v>01.01.2026 - 31.12.2026</v>
      </c>
      <c r="U18" s="16" t="str">
        <f t="shared" si="4"/>
        <v>01.01.2026 - 31.12.2026</v>
      </c>
      <c r="V18" s="52" t="s">
        <v>44</v>
      </c>
    </row>
    <row r="19" spans="1:27" ht="171.6" x14ac:dyDescent="0.3">
      <c r="A19" s="14">
        <v>15</v>
      </c>
      <c r="B19" s="37" t="s">
        <v>82</v>
      </c>
      <c r="C19" s="37" t="s">
        <v>19</v>
      </c>
      <c r="D19" s="37" t="s">
        <v>80</v>
      </c>
      <c r="E19" s="16" t="s">
        <v>32</v>
      </c>
      <c r="F19" s="37">
        <v>999</v>
      </c>
      <c r="G19" s="37">
        <v>529</v>
      </c>
      <c r="H19" s="37">
        <v>1726</v>
      </c>
      <c r="I19" s="37">
        <v>5</v>
      </c>
      <c r="J19" s="37">
        <v>2023</v>
      </c>
      <c r="K19" s="37" t="s">
        <v>84</v>
      </c>
      <c r="L19" s="53">
        <v>33797</v>
      </c>
      <c r="M19" s="48">
        <v>76700</v>
      </c>
      <c r="N19" s="41" t="s">
        <v>78</v>
      </c>
      <c r="O19" s="56" t="s">
        <v>100</v>
      </c>
      <c r="P19" s="49">
        <v>0</v>
      </c>
      <c r="Q19" s="57" t="s">
        <v>77</v>
      </c>
      <c r="R19" s="16" t="s">
        <v>106</v>
      </c>
      <c r="S19" s="16" t="str">
        <f t="shared" si="0"/>
        <v>01.01.2026 - 31.12.2026</v>
      </c>
      <c r="T19" s="16" t="str">
        <f t="shared" si="3"/>
        <v>01.01.2026 - 31.12.2026</v>
      </c>
      <c r="U19" s="16" t="str">
        <f t="shared" si="4"/>
        <v>01.01.2026 - 31.12.2026</v>
      </c>
      <c r="V19" s="52" t="s">
        <v>44</v>
      </c>
    </row>
    <row r="20" spans="1:27" ht="94.8" customHeight="1" x14ac:dyDescent="0.3">
      <c r="A20" s="14">
        <v>16</v>
      </c>
      <c r="B20" s="37" t="s">
        <v>86</v>
      </c>
      <c r="C20" s="37" t="s">
        <v>87</v>
      </c>
      <c r="D20" s="37" t="s">
        <v>89</v>
      </c>
      <c r="E20" s="16" t="s">
        <v>32</v>
      </c>
      <c r="F20" s="37">
        <v>1498</v>
      </c>
      <c r="G20" s="37">
        <v>586</v>
      </c>
      <c r="H20" s="37">
        <v>2070</v>
      </c>
      <c r="I20" s="37">
        <v>5</v>
      </c>
      <c r="J20" s="37">
        <v>2023</v>
      </c>
      <c r="K20" s="37" t="s">
        <v>95</v>
      </c>
      <c r="L20" s="53">
        <v>34967</v>
      </c>
      <c r="M20" s="39">
        <v>142000</v>
      </c>
      <c r="N20" s="41" t="s">
        <v>78</v>
      </c>
      <c r="O20" s="58" t="s">
        <v>101</v>
      </c>
      <c r="P20" s="56" t="s">
        <v>103</v>
      </c>
      <c r="Q20" s="59" t="s">
        <v>104</v>
      </c>
      <c r="R20" s="16" t="s">
        <v>106</v>
      </c>
      <c r="S20" s="16" t="str">
        <f t="shared" si="0"/>
        <v>01.01.2026 - 31.12.2026</v>
      </c>
      <c r="T20" s="16" t="str">
        <f t="shared" si="3"/>
        <v>01.01.2026 - 31.12.2026</v>
      </c>
      <c r="U20" s="16" t="str">
        <f t="shared" si="4"/>
        <v>01.01.2026 - 31.12.2026</v>
      </c>
      <c r="V20" s="52" t="s">
        <v>44</v>
      </c>
    </row>
    <row r="21" spans="1:27" ht="76.2" customHeight="1" x14ac:dyDescent="0.3">
      <c r="A21" s="14">
        <v>17</v>
      </c>
      <c r="B21" s="37" t="s">
        <v>85</v>
      </c>
      <c r="C21" s="37" t="s">
        <v>87</v>
      </c>
      <c r="D21" s="37" t="s">
        <v>88</v>
      </c>
      <c r="E21" s="16" t="s">
        <v>32</v>
      </c>
      <c r="F21" s="37">
        <v>1498</v>
      </c>
      <c r="G21" s="37">
        <v>625</v>
      </c>
      <c r="H21" s="37">
        <v>2150</v>
      </c>
      <c r="I21" s="37">
        <v>5</v>
      </c>
      <c r="J21" s="37">
        <v>2024</v>
      </c>
      <c r="K21" s="37" t="s">
        <v>94</v>
      </c>
      <c r="L21" s="53">
        <v>5679</v>
      </c>
      <c r="M21" s="39">
        <v>107500</v>
      </c>
      <c r="N21" s="41" t="s">
        <v>78</v>
      </c>
      <c r="O21" s="58" t="s">
        <v>102</v>
      </c>
      <c r="P21" s="56" t="s">
        <v>103</v>
      </c>
      <c r="Q21" s="59" t="s">
        <v>104</v>
      </c>
      <c r="R21" s="16" t="s">
        <v>106</v>
      </c>
      <c r="S21" s="16" t="str">
        <f t="shared" si="0"/>
        <v>01.01.2026 - 31.12.2026</v>
      </c>
      <c r="T21" s="16" t="str">
        <f t="shared" si="3"/>
        <v>01.01.2026 - 31.12.2026</v>
      </c>
      <c r="U21" s="16" t="str">
        <f t="shared" si="4"/>
        <v>01.01.2026 - 31.12.2026</v>
      </c>
      <c r="V21" s="52" t="s">
        <v>44</v>
      </c>
    </row>
    <row r="22" spans="1:27" ht="26.4" x14ac:dyDescent="0.3">
      <c r="A22" s="14">
        <v>18</v>
      </c>
      <c r="B22" s="37" t="s">
        <v>90</v>
      </c>
      <c r="C22" s="37" t="s">
        <v>91</v>
      </c>
      <c r="D22" s="37" t="s">
        <v>92</v>
      </c>
      <c r="E22" s="16" t="s">
        <v>32</v>
      </c>
      <c r="F22" s="37">
        <v>1798</v>
      </c>
      <c r="G22" s="37">
        <v>497</v>
      </c>
      <c r="H22" s="37">
        <v>1930</v>
      </c>
      <c r="I22" s="37">
        <v>5</v>
      </c>
      <c r="J22" s="37">
        <v>2025</v>
      </c>
      <c r="K22" s="37" t="s">
        <v>93</v>
      </c>
      <c r="L22" s="60" t="s">
        <v>97</v>
      </c>
      <c r="M22" s="39">
        <v>137241</v>
      </c>
      <c r="N22" s="41" t="s">
        <v>78</v>
      </c>
      <c r="O22" s="61"/>
      <c r="P22" s="41">
        <v>0</v>
      </c>
      <c r="Q22" s="59" t="s">
        <v>105</v>
      </c>
      <c r="R22" s="37" t="s">
        <v>107</v>
      </c>
      <c r="S22" s="37" t="str">
        <f t="shared" si="0"/>
        <v xml:space="preserve">27.06.2026-26.06.2027 </v>
      </c>
      <c r="T22" s="37" t="str">
        <f t="shared" si="3"/>
        <v xml:space="preserve">27.06.2026-26.06.2027 </v>
      </c>
      <c r="U22" s="37" t="str">
        <f t="shared" si="4"/>
        <v xml:space="preserve">27.06.2026-26.06.2027 </v>
      </c>
      <c r="V22" s="24" t="s">
        <v>44</v>
      </c>
    </row>
    <row r="23" spans="1:27" x14ac:dyDescent="0.3">
      <c r="A23" s="3"/>
      <c r="B23" s="3"/>
      <c r="C23" s="3"/>
      <c r="D23" s="3"/>
      <c r="E23" s="3"/>
      <c r="F23" s="3"/>
      <c r="G23" s="3"/>
      <c r="H23" s="3"/>
      <c r="I23" s="3"/>
      <c r="J23" s="3"/>
      <c r="K23" s="3"/>
      <c r="L23" s="3"/>
      <c r="M23" s="3"/>
      <c r="N23" s="3"/>
      <c r="O23" s="10"/>
      <c r="P23" s="3"/>
      <c r="Q23" s="10"/>
      <c r="R23" s="3"/>
      <c r="S23" s="3"/>
      <c r="T23" s="3"/>
      <c r="U23" s="3"/>
      <c r="V23" s="3"/>
    </row>
    <row r="24" spans="1:27" x14ac:dyDescent="0.3">
      <c r="A24" s="3"/>
      <c r="B24" s="3"/>
      <c r="C24" s="3"/>
      <c r="D24" s="3"/>
      <c r="E24" s="3"/>
      <c r="F24" s="3"/>
      <c r="G24" s="3"/>
      <c r="H24" s="3"/>
      <c r="I24" s="3"/>
      <c r="J24" s="3"/>
      <c r="K24" s="3"/>
      <c r="L24" s="3"/>
      <c r="M24" s="3"/>
      <c r="N24" s="3"/>
      <c r="O24" s="10"/>
      <c r="P24" s="3"/>
      <c r="Q24" s="10"/>
      <c r="R24" s="3"/>
      <c r="S24" s="3"/>
      <c r="T24" s="3"/>
      <c r="U24" s="3"/>
      <c r="V24" s="3"/>
    </row>
    <row r="25" spans="1:27" x14ac:dyDescent="0.3">
      <c r="A25" s="3"/>
      <c r="B25" s="3"/>
      <c r="C25" s="3"/>
      <c r="D25" s="3"/>
      <c r="E25" s="3"/>
      <c r="F25" s="3"/>
      <c r="G25" s="3"/>
      <c r="H25" s="3"/>
      <c r="I25" s="3"/>
      <c r="J25" s="3"/>
      <c r="K25" s="3"/>
      <c r="L25" s="3"/>
      <c r="M25" s="3"/>
      <c r="N25" s="3"/>
      <c r="O25" s="10"/>
      <c r="P25" s="3"/>
      <c r="Q25" s="10"/>
      <c r="R25" s="3"/>
      <c r="S25" s="3"/>
      <c r="T25" s="3"/>
      <c r="U25" s="3"/>
      <c r="V25" s="3"/>
    </row>
    <row r="26" spans="1:27" x14ac:dyDescent="0.3">
      <c r="A26" s="3"/>
      <c r="B26" s="3"/>
      <c r="C26" s="3"/>
      <c r="D26" s="3"/>
      <c r="E26" s="3"/>
      <c r="F26" s="3"/>
      <c r="G26" s="3"/>
      <c r="H26" s="3"/>
      <c r="I26" s="3"/>
      <c r="J26" s="3"/>
      <c r="K26" s="3"/>
      <c r="L26" s="3"/>
      <c r="M26" s="3"/>
      <c r="N26" s="3"/>
      <c r="O26" s="10"/>
      <c r="P26" s="3"/>
      <c r="Q26" s="10"/>
      <c r="R26" s="3"/>
      <c r="S26" s="3"/>
      <c r="T26" s="3"/>
      <c r="U26" s="3"/>
      <c r="V26" s="3"/>
    </row>
  </sheetData>
  <mergeCells count="20">
    <mergeCell ref="L3:L4"/>
    <mergeCell ref="F3:F4"/>
    <mergeCell ref="A3:A4"/>
    <mergeCell ref="B3:B4"/>
    <mergeCell ref="C3:C4"/>
    <mergeCell ref="D3:D4"/>
    <mergeCell ref="E3:E4"/>
    <mergeCell ref="G3:G4"/>
    <mergeCell ref="H3:H4"/>
    <mergeCell ref="I3:I4"/>
    <mergeCell ref="J3:J4"/>
    <mergeCell ref="K3:K4"/>
    <mergeCell ref="S1:U1"/>
    <mergeCell ref="R3:U3"/>
    <mergeCell ref="M3:M4"/>
    <mergeCell ref="N3:N4"/>
    <mergeCell ref="V3:V4"/>
    <mergeCell ref="O3:O4"/>
    <mergeCell ref="P3:P4"/>
    <mergeCell ref="Q3:Q4"/>
  </mergeCells>
  <phoneticPr fontId="7" type="noConversion"/>
  <printOptions horizontalCentered="1"/>
  <pageMargins left="0.11811023622047245" right="0.11811023622047245" top="0.15748031496062992" bottom="0.15748031496062992" header="0.31496062992125984" footer="0.31496062992125984"/>
  <pageSetup paperSize="9"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2</vt:i4>
      </vt:variant>
    </vt:vector>
  </HeadingPairs>
  <TitlesOfParts>
    <vt:vector size="3" baseType="lpstr">
      <vt:lpstr>WYKAZ FLOTY</vt:lpstr>
      <vt:lpstr>'WYKAZ FLOTY'!Obszar_wydruku</vt:lpstr>
      <vt:lpstr>'WYKAZ FLOTY'!Tytuły_wydruku</vt:lpstr>
    </vt:vector>
  </TitlesOfParts>
  <Manager>BartekP</Manager>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BartekP</dc:creator>
  <cp:lastModifiedBy>Aleksandra Klos</cp:lastModifiedBy>
  <cp:lastPrinted>2025-10-03T10:40:07Z</cp:lastPrinted>
  <dcterms:created xsi:type="dcterms:W3CDTF">2012-01-13T14:07:06Z</dcterms:created>
  <dcterms:modified xsi:type="dcterms:W3CDTF">2025-10-03T10:41:16Z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